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945" windowWidth="12000" windowHeight="9480" tabRatio="689" activeTab="0"/>
  </bookViews>
  <sheets>
    <sheet name="Грузооборот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<sst xmlns="http://schemas.openxmlformats.org/spreadsheetml/2006/main" count="20" uniqueCount="18">
  <si>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</si>
  <si>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</si>
  <si>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</si>
  <si>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</si>
  <si>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</si>
  <si>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</si>
  <si>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</si>
  <si>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</si>
  <si>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</si>
  <si>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</si>
  <si>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</si>
  <si>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</si>
  <si>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</si>
  <si>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% к прошлому году</t>
  </si>
  <si>
    <t>в % к предыдущему месяцу</t>
  </si>
  <si>
    <t xml:space="preserve"> из них                                        коммерческий</t>
  </si>
  <si>
    <t>(тыс. тонно-км)</t>
  </si>
  <si>
    <t>Грузооборот автомобильного транспорта (без субъектов малого предпринимательства)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</si>
</sst>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 ;[Red]\-0.0\ "/>
    <numFmt numFmtId="179" formatCode="#,##0.0"/>
    <numFmt numFmtId="180" formatCode="0.000"/>
    <numFmt numFmtId="181" formatCode="#,##0.00_ ;[Red]\-#,##0.00\ "/>
    <numFmt numFmtId="182" formatCode="0.0000"/>
    <numFmt numFmtId="183" formatCode="#,##0.000_ ;[Red]\-#,##0.000\ "/>
    <numFmt numFmtId="184" formatCode="#,##0_ ;[Red]\-#,##0\ "/>
    <numFmt numFmtId="185" formatCode="0.0000000"/>
    <numFmt numFmtId="186" formatCode="0.000000"/>
    <numFmt numFmtId="187" formatCode="0.00000"/>
    <numFmt numFmtId="188" formatCode="[$-FC19]d\ mmmm\ yyyy\ &quot;г.&quot;"/>
    <numFmt numFmtId="189" formatCode="0.0000E+00"/>
    <numFmt numFmtId="190" formatCode="0.000E+00"/>
    <numFmt numFmtId="191" formatCode="0.0E+00"/>
    <numFmt numFmtId="192" formatCode="0.00000E+00"/>
    <numFmt numFmtId="193" formatCode="0.000000E+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21" borderId="0" applyNumberFormat="0" applyBorder="0" applyAlignment="0" applyProtection="0"/>
    <xf numFmtId="0" fontId="29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3" borderId="0" applyNumberFormat="0" applyBorder="0" applyAlignment="0" applyProtection="0"/>
    <xf numFmtId="0" fontId="30" fillId="34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10" fillId="35" borderId="0" applyNumberFormat="0" applyBorder="0" applyAlignment="0" applyProtection="0"/>
    <xf numFmtId="0" fontId="30" fillId="36" borderId="0" applyNumberFormat="0" applyBorder="0" applyAlignment="0" applyProtection="0"/>
    <xf numFmtId="0" fontId="10" fillId="36" borderId="0" applyNumberFormat="0" applyBorder="0" applyAlignment="0" applyProtection="0"/>
    <xf numFmtId="0" fontId="30" fillId="37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1" applyNumberFormat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2" fillId="40" borderId="2" applyNumberFormat="0" applyAlignment="0" applyProtection="0"/>
    <xf numFmtId="0" fontId="33" fillId="40" borderId="1" applyNumberFormat="0" applyAlignment="0" applyProtection="0"/>
    <xf numFmtId="0" fontId="33" fillId="4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7" fillId="0" borderId="7" applyNumberFormat="0" applyFill="0" applyAlignment="0" applyProtection="0"/>
    <xf numFmtId="0" fontId="38" fillId="41" borderId="8" applyNumberFormat="0" applyAlignment="0" applyProtection="0"/>
    <xf numFmtId="0" fontId="18" fillId="41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73" fontId="4" fillId="47" borderId="0" xfId="0" applyNumberFormat="1" applyFont="1" applyFill="1" applyBorder="1" applyAlignment="1">
      <alignment/>
    </xf>
    <xf numFmtId="173" fontId="4" fillId="47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/>
    </xf>
    <xf numFmtId="173" fontId="4" fillId="47" borderId="0" xfId="0" applyNumberFormat="1" applyFont="1" applyFill="1" applyBorder="1" applyAlignment="1">
      <alignment vertical="center"/>
    </xf>
    <xf numFmtId="173" fontId="4" fillId="47" borderId="15" xfId="0" applyNumberFormat="1" applyFont="1" applyFill="1" applyBorder="1" applyAlignment="1">
      <alignment vertical="center"/>
    </xf>
    <xf numFmtId="173" fontId="46" fillId="47" borderId="0" xfId="0" applyNumberFormat="1" applyFont="1" applyFill="1" applyBorder="1" applyAlignment="1">
      <alignment vertical="center"/>
    </xf>
    <xf numFmtId="173" fontId="46" fillId="47" borderId="16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173" fontId="46" fillId="47" borderId="17" xfId="0" applyNumberFormat="1" applyFont="1" applyFill="1" applyBorder="1" applyAlignment="1">
      <alignment/>
    </xf>
    <xf numFmtId="173" fontId="47" fillId="47" borderId="18" xfId="0" applyNumberFormat="1" applyFont="1" applyFill="1" applyBorder="1" applyAlignment="1">
      <alignment/>
    </xf>
    <xf numFmtId="173" fontId="46" fillId="47" borderId="18" xfId="0" applyNumberFormat="1" applyFont="1" applyFill="1" applyBorder="1" applyAlignment="1">
      <alignment vertical="center"/>
    </xf>
    <xf numFmtId="173" fontId="47" fillId="47" borderId="0" xfId="0" applyNumberFormat="1" applyFont="1" applyFill="1" applyBorder="1" applyAlignment="1">
      <alignment/>
    </xf>
    <xf numFmtId="173" fontId="46" fillId="47" borderId="19" xfId="0" applyNumberFormat="1" applyFont="1" applyFill="1" applyBorder="1" applyAlignment="1">
      <alignment/>
    </xf>
    <xf numFmtId="173" fontId="47" fillId="47" borderId="1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48" fillId="47" borderId="0" xfId="0" applyNumberFormat="1" applyFont="1" applyFill="1" applyBorder="1" applyAlignment="1">
      <alignment/>
    </xf>
    <xf numFmtId="173" fontId="4" fillId="47" borderId="18" xfId="0" applyNumberFormat="1" applyFont="1" applyFill="1" applyBorder="1" applyAlignment="1">
      <alignment/>
    </xf>
    <xf numFmtId="173" fontId="46" fillId="47" borderId="2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2" sqref="Q12"/>
    </sheetView>
  </sheetViews>
  <sheetFormatPr defaultColWidth="9.00390625" defaultRowHeight="12.75"/>
  <cols>
    <col min="1" max="1" width="20.125" style="2" customWidth="1"/>
    <col min="2" max="2" width="16.625" style="2" customWidth="1"/>
    <col min="3" max="7" width="10.75390625" style="2" customWidth="1"/>
    <col min="8" max="8" width="13.00390625" style="2" bestFit="1" customWidth="1"/>
    <col min="9" max="9" width="12.00390625" style="2" bestFit="1" customWidth="1"/>
    <col min="10" max="14" width="10.75390625" style="2" customWidth="1"/>
  </cols>
  <sheetData>
    <row r="1" spans="1:14" s="1" customFormat="1" ht="15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3:14" ht="12.75">
      <c r="M2" s="34" t="s">
        <v>16</v>
      </c>
      <c r="N2" s="34"/>
    </row>
    <row r="3" spans="1:14" ht="12.75">
      <c r="A3" s="3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4" ht="12.75">
      <c r="A4" s="3"/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8" t="s">
        <v>12</v>
      </c>
      <c r="B5" s="17">
        <v>2023</v>
      </c>
      <c r="C5" s="18">
        <v>129320.7</v>
      </c>
      <c r="D5" s="18">
        <v>162675.3</v>
      </c>
      <c r="E5" s="18">
        <v>181236.2</v>
      </c>
      <c r="F5" s="18">
        <v>174883.1</v>
      </c>
      <c r="G5" s="18">
        <v>186679.6</v>
      </c>
      <c r="H5" s="18">
        <v>189046.7</v>
      </c>
      <c r="I5" s="18">
        <v>194914.4</v>
      </c>
      <c r="J5" s="18">
        <v>192664.3</v>
      </c>
      <c r="K5" s="18">
        <v>181670.2</v>
      </c>
      <c r="L5" s="18">
        <v>187731</v>
      </c>
      <c r="M5" s="18">
        <v>162061.3</v>
      </c>
      <c r="N5" s="22">
        <v>147212.7</v>
      </c>
    </row>
    <row r="6" spans="1:14" ht="12.75">
      <c r="A6" s="28"/>
      <c r="B6" s="6">
        <v>2024</v>
      </c>
      <c r="C6" s="21">
        <v>92052.8</v>
      </c>
      <c r="D6" s="21">
        <v>139769.6</v>
      </c>
      <c r="E6" s="21"/>
      <c r="F6" s="21"/>
      <c r="G6" s="21"/>
      <c r="H6" s="21"/>
      <c r="I6" s="21"/>
      <c r="J6" s="21"/>
      <c r="K6" s="21"/>
      <c r="L6" s="25"/>
      <c r="M6" s="25"/>
      <c r="N6" s="19"/>
    </row>
    <row r="7" spans="1:14" ht="14.25" customHeight="1">
      <c r="A7" s="28"/>
      <c r="B7" s="16" t="s">
        <v>13</v>
      </c>
      <c r="C7" s="8">
        <f aca="true" t="shared" si="0" ref="C7:N7">C6/C5*100</f>
        <v>71.18179842824853</v>
      </c>
      <c r="D7" s="8">
        <f t="shared" si="0"/>
        <v>85.91937436107388</v>
      </c>
      <c r="E7" s="8"/>
      <c r="F7" s="8"/>
      <c r="G7" s="8"/>
      <c r="H7" s="8"/>
      <c r="I7" s="8"/>
      <c r="J7" s="8"/>
      <c r="K7" s="8"/>
      <c r="L7" s="8"/>
      <c r="M7" s="8"/>
      <c r="N7" s="26"/>
    </row>
    <row r="8" spans="1:14" ht="22.5">
      <c r="A8" s="28"/>
      <c r="B8" s="16" t="s">
        <v>14</v>
      </c>
      <c r="C8" s="12">
        <f>C6/N5*100</f>
        <v>62.53047461258438</v>
      </c>
      <c r="D8" s="13">
        <f aca="true" t="shared" si="1" ref="D8:N8">D6/C6*100</f>
        <v>151.8363374063581</v>
      </c>
      <c r="E8" s="13"/>
      <c r="F8" s="13"/>
      <c r="G8" s="13"/>
      <c r="H8" s="13"/>
      <c r="I8" s="13"/>
      <c r="J8" s="13"/>
      <c r="K8" s="13"/>
      <c r="L8" s="13"/>
      <c r="M8" s="13"/>
      <c r="N8" s="20"/>
    </row>
    <row r="9" spans="1:14" ht="13.5" customHeight="1">
      <c r="A9" s="29" t="s">
        <v>15</v>
      </c>
      <c r="B9" s="16">
        <v>2023</v>
      </c>
      <c r="C9" s="12">
        <v>102959.4</v>
      </c>
      <c r="D9" s="13">
        <v>136289.5</v>
      </c>
      <c r="E9" s="11">
        <v>150866.7</v>
      </c>
      <c r="F9" s="11">
        <v>147572.9</v>
      </c>
      <c r="G9" s="11">
        <v>151792.2</v>
      </c>
      <c r="H9" s="13">
        <v>153162</v>
      </c>
      <c r="I9" s="13">
        <v>153527.3</v>
      </c>
      <c r="J9" s="13">
        <v>148411.6</v>
      </c>
      <c r="K9" s="13">
        <v>139621.8</v>
      </c>
      <c r="L9" s="13">
        <v>152331.2</v>
      </c>
      <c r="M9" s="13">
        <v>132392.5</v>
      </c>
      <c r="N9" s="20">
        <v>126698.1</v>
      </c>
    </row>
    <row r="10" spans="1:14" ht="12.75">
      <c r="A10" s="30"/>
      <c r="B10" s="15">
        <v>2024</v>
      </c>
      <c r="C10" s="23">
        <v>70952.3</v>
      </c>
      <c r="D10" s="21">
        <v>113715.8</v>
      </c>
      <c r="E10" s="21"/>
      <c r="F10" s="21"/>
      <c r="G10" s="21"/>
      <c r="H10" s="21"/>
      <c r="I10" s="21"/>
      <c r="J10" s="21"/>
      <c r="K10" s="21"/>
      <c r="L10" s="25"/>
      <c r="M10" s="25"/>
      <c r="N10" s="19"/>
    </row>
    <row r="11" spans="1:15" ht="14.25" customHeight="1">
      <c r="A11" s="30"/>
      <c r="B11" s="16" t="s">
        <v>13</v>
      </c>
      <c r="C11" s="8">
        <f aca="true" t="shared" si="2" ref="C11:N11">C10/C9*100</f>
        <v>68.9128918777693</v>
      </c>
      <c r="D11" s="8">
        <f t="shared" si="2"/>
        <v>83.43694855436405</v>
      </c>
      <c r="E11" s="8"/>
      <c r="F11" s="8"/>
      <c r="G11" s="8"/>
      <c r="H11" s="8"/>
      <c r="I11" s="8"/>
      <c r="J11" s="8"/>
      <c r="K11" s="8"/>
      <c r="L11" s="8"/>
      <c r="M11" s="8"/>
      <c r="N11" s="26"/>
      <c r="O11" s="24"/>
    </row>
    <row r="12" spans="1:14" ht="22.5">
      <c r="A12" s="31"/>
      <c r="B12" s="7" t="s">
        <v>14</v>
      </c>
      <c r="C12" s="9">
        <f>C10/N9*100</f>
        <v>56.00107657494468</v>
      </c>
      <c r="D12" s="14">
        <f aca="true" t="shared" si="3" ref="D12:N12">D10/C10*100</f>
        <v>160.27077346329858</v>
      </c>
      <c r="E12" s="14"/>
      <c r="F12" s="14"/>
      <c r="G12" s="14"/>
      <c r="H12" s="14"/>
      <c r="I12" s="14"/>
      <c r="J12" s="14"/>
      <c r="K12" s="14"/>
      <c r="L12" s="14"/>
      <c r="M12" s="14"/>
      <c r="N12" s="27"/>
    </row>
  </sheetData>
  <sheetProtection/>
  <mergeCells count="4">
    <mergeCell ref="A1:N1"/>
    <mergeCell ref="M2:N2"/>
    <mergeCell ref="A9:A12"/>
    <mergeCell ref="A5:A8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Пиглицева Екатерина Алексеевна</cp:lastModifiedBy>
  <cp:lastPrinted>2024-01-24T14:42:20Z</cp:lastPrinted>
  <dcterms:created xsi:type="dcterms:W3CDTF">2007-09-19T14:01:29Z</dcterms:created>
  <dcterms:modified xsi:type="dcterms:W3CDTF">2024-03-28T07:34:35Z</dcterms:modified>
  <cp:category/>
  <cp:version/>
  <cp:contentType/>
  <cp:contentStatus/>
</cp:coreProperties>
</file>